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<sst xmlns="http://schemas.openxmlformats.org/spreadsheetml/2006/main" count="24" uniqueCount="17">
  <si>
    <t>Confronto 2002/2003</t>
  </si>
  <si>
    <t>Settore</t>
  </si>
  <si>
    <t>Sport e giovani</t>
  </si>
  <si>
    <t xml:space="preserve"> </t>
  </si>
  <si>
    <t>Variazione assoluta 2003 vs 2002</t>
  </si>
  <si>
    <t xml:space="preserve">Variazione %        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</si>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</sst>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2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3" fillId="0" borderId="0" xfId="35" applyFont="1" applyFill="1" applyAlignment="1" applyProtection="1" quotePrefix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>
      <alignment horizontal="center" vertical="top" wrapText="1"/>
    </xf>
    <xf numFmtId="0" fontId="14" fillId="15" borderId="1" xfId="40" applyFont="1" applyProtection="1" quotePrefix="1">
      <alignment horizontal="left" vertical="center" indent="1"/>
      <protection locked="0"/>
    </xf>
    <xf numFmtId="0" fontId="15" fillId="3" borderId="1" xfId="37" applyFont="1" applyProtection="1" quotePrefix="1">
      <alignment horizontal="right" vertical="center"/>
      <protection locked="0"/>
    </xf>
    <xf numFmtId="3" fontId="15" fillId="14" borderId="1" xfId="52" applyNumberFormat="1" applyFont="1" applyProtection="1" quotePrefix="1">
      <alignment horizontal="right" vertical="center"/>
      <protection locked="0"/>
    </xf>
    <xf numFmtId="3" fontId="15" fillId="14" borderId="1" xfId="52" applyNumberFormat="1" applyFont="1">
      <alignment horizontal="right" vertical="center"/>
    </xf>
    <xf numFmtId="4" fontId="15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6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19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847198</c:v>
                </c:pt>
                <c:pt idx="1">
                  <c:v>107243</c:v>
                </c:pt>
                <c:pt idx="2">
                  <c:v>3940126</c:v>
                </c:pt>
                <c:pt idx="3">
                  <c:v>197169</c:v>
                </c:pt>
                <c:pt idx="4">
                  <c:v>7600</c:v>
                </c:pt>
                <c:pt idx="5">
                  <c:v>83362</c:v>
                </c:pt>
                <c:pt idx="6">
                  <c:v>1128140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928092.42</c:v>
                </c:pt>
                <c:pt idx="1">
                  <c:v>119149.39</c:v>
                </c:pt>
                <c:pt idx="2">
                  <c:v>3565771.26</c:v>
                </c:pt>
                <c:pt idx="3">
                  <c:v>188103.71</c:v>
                </c:pt>
                <c:pt idx="4">
                  <c:v>11650.47</c:v>
                </c:pt>
                <c:pt idx="5">
                  <c:v>109513.28</c:v>
                </c:pt>
                <c:pt idx="6">
                  <c:v>1247434.85</c:v>
                </c:pt>
              </c:numCache>
            </c:numRef>
          </c:val>
        </c:ser>
        <c:axId val="7952844"/>
        <c:axId val="4466733"/>
      </c:barChart>
      <c:catAx>
        <c:axId val="79528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66733"/>
        <c:crosses val="autoZero"/>
        <c:auto val="1"/>
        <c:lblOffset val="100"/>
        <c:noMultiLvlLbl val="0"/>
      </c:catAx>
      <c:valAx>
        <c:axId val="446673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1775"/>
          <c:y val="0.9125"/>
          <c:w val="0.1875"/>
          <c:h val="0.07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0</xdr:rowOff>
    </xdr:from>
    <xdr:to>
      <xdr:col>5</xdr:col>
      <xdr:colOff>1133475</xdr:colOff>
      <xdr:row>33</xdr:row>
      <xdr:rowOff>57150</xdr:rowOff>
    </xdr:to>
    <xdr:graphicFrame>
      <xdr:nvGraphicFramePr>
        <xdr:cNvPr id="1" name="SAPBEXchart1"/>
        <xdr:cNvGraphicFramePr/>
      </xdr:nvGraphicFramePr>
      <xdr:xfrm>
        <a:off x="85725" y="3505200"/>
        <a:ext cx="8162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7.8515625" style="0" customWidth="1"/>
    <col min="2" max="2" width="10.57421875" style="0" customWidth="1"/>
    <col min="3" max="4" width="19.00390625" style="0" customWidth="1"/>
    <col min="5" max="5" width="20.28125" style="0" customWidth="1"/>
    <col min="6" max="6" width="21.421875" style="0" customWidth="1"/>
  </cols>
  <sheetData>
    <row r="1" spans="1:3" ht="23.25">
      <c r="A1" s="1" t="s">
        <v>0</v>
      </c>
      <c r="B1" s="2"/>
      <c r="C1" s="2"/>
    </row>
    <row r="3" spans="1:7" ht="18">
      <c r="A3" s="3" t="s">
        <v>1</v>
      </c>
      <c r="B3" s="4" t="s">
        <v>2</v>
      </c>
      <c r="C3" s="5"/>
      <c r="D3" s="5"/>
      <c r="E3" s="6"/>
      <c r="F3" s="6"/>
      <c r="G3" s="7"/>
    </row>
    <row r="4" spans="1:4" ht="12.75">
      <c r="A4" s="8"/>
      <c r="B4" s="9"/>
      <c r="C4" s="9"/>
      <c r="D4" s="8"/>
    </row>
    <row r="5" spans="1:6" ht="25.5">
      <c r="A5" s="3" t="s">
        <v>3</v>
      </c>
      <c r="B5" s="10"/>
      <c r="C5" s="11">
        <v>2002</v>
      </c>
      <c r="D5" s="11">
        <v>2003</v>
      </c>
      <c r="E5" s="12" t="s">
        <v>4</v>
      </c>
      <c r="F5" s="12" t="s">
        <v>5</v>
      </c>
    </row>
    <row r="6" spans="1:6" ht="26.25" customHeight="1">
      <c r="A6" s="13" t="s">
        <v>6</v>
      </c>
      <c r="B6" s="14" t="s">
        <v>7</v>
      </c>
      <c r="C6" s="15">
        <v>26</v>
      </c>
      <c r="D6" s="15">
        <v>28</v>
      </c>
      <c r="E6" s="16">
        <f aca="true" t="shared" si="0" ref="E6:E14">D6-C6</f>
        <v>2</v>
      </c>
      <c r="F6" s="17">
        <f aca="true" t="shared" si="1" ref="F6:F14">E6/C6*100</f>
        <v>7.6923076923076925</v>
      </c>
    </row>
    <row r="7" spans="1:6" ht="15" customHeight="1">
      <c r="A7" s="18" t="s">
        <v>8</v>
      </c>
      <c r="B7" s="19" t="s">
        <v>9</v>
      </c>
      <c r="C7" s="20">
        <v>847198</v>
      </c>
      <c r="D7" s="20">
        <v>928092.42</v>
      </c>
      <c r="E7" s="21">
        <f t="shared" si="0"/>
        <v>80894.42000000004</v>
      </c>
      <c r="F7" s="22">
        <f t="shared" si="1"/>
        <v>9.548466828297522</v>
      </c>
    </row>
    <row r="8" spans="1:6" ht="15" customHeight="1">
      <c r="A8" s="18" t="s">
        <v>10</v>
      </c>
      <c r="B8" s="19" t="s">
        <v>9</v>
      </c>
      <c r="C8" s="20">
        <v>107243</v>
      </c>
      <c r="D8" s="20">
        <v>119149.39</v>
      </c>
      <c r="E8" s="21">
        <f t="shared" si="0"/>
        <v>11906.39</v>
      </c>
      <c r="F8" s="22">
        <f t="shared" si="1"/>
        <v>11.102253760152177</v>
      </c>
    </row>
    <row r="9" spans="1:6" ht="15" customHeight="1">
      <c r="A9" s="18" t="s">
        <v>11</v>
      </c>
      <c r="B9" s="19" t="s">
        <v>9</v>
      </c>
      <c r="C9" s="20">
        <v>3940126</v>
      </c>
      <c r="D9" s="20">
        <v>3565771.26</v>
      </c>
      <c r="E9" s="21">
        <f t="shared" si="0"/>
        <v>-374354.7400000002</v>
      </c>
      <c r="F9" s="22">
        <f t="shared" si="1"/>
        <v>-9.501085498281025</v>
      </c>
    </row>
    <row r="10" spans="1:6" ht="15" customHeight="1">
      <c r="A10" s="18" t="s">
        <v>12</v>
      </c>
      <c r="B10" s="19" t="s">
        <v>9</v>
      </c>
      <c r="C10" s="20">
        <v>197169</v>
      </c>
      <c r="D10" s="20">
        <v>188103.71</v>
      </c>
      <c r="E10" s="21">
        <f t="shared" si="0"/>
        <v>-9065.290000000008</v>
      </c>
      <c r="F10" s="22">
        <f t="shared" si="1"/>
        <v>-4.597725808823906</v>
      </c>
    </row>
    <row r="11" spans="1:6" ht="15" customHeight="1">
      <c r="A11" s="18" t="s">
        <v>13</v>
      </c>
      <c r="B11" s="19" t="s">
        <v>9</v>
      </c>
      <c r="C11" s="20">
        <v>7600</v>
      </c>
      <c r="D11" s="20">
        <v>11650.47</v>
      </c>
      <c r="E11" s="21">
        <f t="shared" si="0"/>
        <v>4050.4699999999993</v>
      </c>
      <c r="F11" s="22">
        <f t="shared" si="1"/>
        <v>53.295657894736834</v>
      </c>
    </row>
    <row r="12" spans="1:6" ht="15" customHeight="1">
      <c r="A12" s="18" t="s">
        <v>14</v>
      </c>
      <c r="B12" s="19" t="s">
        <v>9</v>
      </c>
      <c r="C12" s="20">
        <v>83362</v>
      </c>
      <c r="D12" s="20">
        <v>109513.28</v>
      </c>
      <c r="E12" s="21">
        <f t="shared" si="0"/>
        <v>26151.28</v>
      </c>
      <c r="F12" s="22">
        <f t="shared" si="1"/>
        <v>31.370744463904416</v>
      </c>
    </row>
    <row r="13" spans="1:6" ht="15" customHeight="1">
      <c r="A13" s="23" t="s">
        <v>15</v>
      </c>
      <c r="B13" s="19" t="s">
        <v>9</v>
      </c>
      <c r="C13" s="20">
        <v>1128140</v>
      </c>
      <c r="D13" s="20">
        <v>1247434.85</v>
      </c>
      <c r="E13" s="21">
        <f t="shared" si="0"/>
        <v>119294.8500000001</v>
      </c>
      <c r="F13" s="22">
        <f t="shared" si="1"/>
        <v>10.574472139982634</v>
      </c>
    </row>
    <row r="14" spans="1:6" ht="27" customHeight="1">
      <c r="A14" s="24" t="s">
        <v>16</v>
      </c>
      <c r="B14" s="25" t="s">
        <v>9</v>
      </c>
      <c r="C14" s="26">
        <f>SUM(C7:C13)</f>
        <v>6310838</v>
      </c>
      <c r="D14" s="26">
        <v>6169715.38</v>
      </c>
      <c r="E14" s="27">
        <f t="shared" si="0"/>
        <v>-141122.6200000001</v>
      </c>
      <c r="F14" s="28">
        <f t="shared" si="1"/>
        <v>-2.2361946226475804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72" bottom="0.69" header="0.5118110236220472" footer="0.5118110236220472"/>
  <pageSetup horizontalDpi="600" verticalDpi="600" orientation="landscape" paperSize="9" r:id="rId2"/>
  <headerFooter alignWithMargins="0">
    <oddFooter>&amp;R152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2004-09-22T08:25:35Z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