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<sst xmlns="http://schemas.openxmlformats.org/spreadsheetml/2006/main" count="25" uniqueCount="18">
  <si>
    <t>Confronto 2002/2003</t>
  </si>
  <si>
    <t>Settore</t>
  </si>
  <si>
    <t>Salute e qualità della vita</t>
  </si>
  <si>
    <t xml:space="preserve"> </t>
  </si>
  <si>
    <t>Variazione assoluta 2003 vs 2002</t>
  </si>
  <si>
    <t xml:space="preserve">Variazione %  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</si>
  <si>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</si>
  <si>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</si>
  <si>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</si>
  <si>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</si>
  <si>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</si>
  <si>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</si>
  <si>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</si>
  <si>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</si>
  <si>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</si>
  <si>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</si>
  <si>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(*) Dal gennaio 2003 i Cimiteri ed i relativi servizi funerari sono gestiti da Hera Spa.</t>
  </si>
  <si>
    <r>
      <t xml:space="preserve">Totale costi diretti </t>
    </r>
    <r>
      <rPr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</si>
</sst>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.7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13" fillId="0" borderId="0" xfId="0" applyFont="1" applyAlignment="1">
      <alignment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Protection="1" quotePrefix="1">
      <alignment horizontal="left" vertical="center" indent="1"/>
      <protection locked="0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  <xf numFmtId="0" fontId="0" fillId="0" borderId="0" xfId="0" applyFont="1" applyAlignment="1">
      <alignment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1875"/>
          <c:h val="0.859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5129992</c:v>
                </c:pt>
                <c:pt idx="1">
                  <c:v>1419394</c:v>
                </c:pt>
                <c:pt idx="2">
                  <c:v>2109657</c:v>
                </c:pt>
                <c:pt idx="3">
                  <c:v>643288</c:v>
                </c:pt>
                <c:pt idx="4">
                  <c:v>12635</c:v>
                </c:pt>
                <c:pt idx="5">
                  <c:v>5786</c:v>
                </c:pt>
                <c:pt idx="6">
                  <c:v>528796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1619437.44</c:v>
                </c:pt>
                <c:pt idx="1">
                  <c:v>86420</c:v>
                </c:pt>
                <c:pt idx="2">
                  <c:v>3087206.51</c:v>
                </c:pt>
                <c:pt idx="3">
                  <c:v>181149.21</c:v>
                </c:pt>
                <c:pt idx="4">
                  <c:v>13172.33</c:v>
                </c:pt>
                <c:pt idx="5">
                  <c:v>2159.76</c:v>
                </c:pt>
                <c:pt idx="6">
                  <c:v>515047.08</c:v>
                </c:pt>
              </c:numCache>
            </c:numRef>
          </c:val>
        </c:ser>
        <c:axId val="24314189"/>
        <c:axId val="17501110"/>
      </c:barChart>
      <c:catAx>
        <c:axId val="24314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501110"/>
        <c:crosses val="autoZero"/>
        <c:auto val="1"/>
        <c:lblOffset val="100"/>
        <c:noMultiLvlLbl val="0"/>
      </c:catAx>
      <c:valAx>
        <c:axId val="1750111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14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75"/>
          <c:y val="0.913"/>
          <c:w val="0.116"/>
          <c:h val="0.083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16</xdr:row>
      <xdr:rowOff>19050</xdr:rowOff>
    </xdr:from>
    <xdr:to>
      <xdr:col>5</xdr:col>
      <xdr:colOff>1285875</xdr:colOff>
      <xdr:row>32</xdr:row>
      <xdr:rowOff>142875</xdr:rowOff>
    </xdr:to>
    <xdr:graphicFrame>
      <xdr:nvGraphicFramePr>
        <xdr:cNvPr id="1" name="SAPBEXchart1"/>
        <xdr:cNvGraphicFramePr/>
      </xdr:nvGraphicFramePr>
      <xdr:xfrm>
        <a:off x="200025" y="3429000"/>
        <a:ext cx="8220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28125" style="0" customWidth="1"/>
    <col min="2" max="2" width="9.8515625" style="0" customWidth="1"/>
    <col min="3" max="3" width="16.7109375" style="0" customWidth="1"/>
    <col min="4" max="4" width="17.00390625" style="0" customWidth="1"/>
    <col min="5" max="5" width="20.140625" style="0" customWidth="1"/>
    <col min="6" max="6" width="19.710937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5"/>
      <c r="E3" s="6"/>
      <c r="F3" s="6"/>
    </row>
    <row r="5" spans="1:6" ht="34.5" customHeight="1">
      <c r="A5" s="3" t="s">
        <v>3</v>
      </c>
      <c r="B5" s="7"/>
      <c r="C5" s="8">
        <v>2002</v>
      </c>
      <c r="D5" s="8">
        <v>2003</v>
      </c>
      <c r="E5" s="9" t="s">
        <v>4</v>
      </c>
      <c r="F5" s="9" t="s">
        <v>5</v>
      </c>
    </row>
    <row r="6" spans="1:6" s="15" customFormat="1" ht="21.75" customHeight="1">
      <c r="A6" s="10" t="s">
        <v>6</v>
      </c>
      <c r="B6" s="11" t="s">
        <v>7</v>
      </c>
      <c r="C6" s="12">
        <v>150</v>
      </c>
      <c r="D6" s="12">
        <v>48</v>
      </c>
      <c r="E6" s="13">
        <f aca="true" t="shared" si="0" ref="E6:E14">D6-C6</f>
        <v>-102</v>
      </c>
      <c r="F6" s="14">
        <f aca="true" t="shared" si="1" ref="F6:F14">E6/C6*100</f>
        <v>-68</v>
      </c>
    </row>
    <row r="7" spans="1:6" ht="12.75">
      <c r="A7" s="16" t="s">
        <v>8</v>
      </c>
      <c r="B7" s="17" t="s">
        <v>9</v>
      </c>
      <c r="C7" s="18">
        <v>5129992</v>
      </c>
      <c r="D7" s="18">
        <v>1619437.44</v>
      </c>
      <c r="E7" s="19">
        <f t="shared" si="0"/>
        <v>-3510554.56</v>
      </c>
      <c r="F7" s="20">
        <f t="shared" si="1"/>
        <v>-68.4319694845528</v>
      </c>
    </row>
    <row r="8" spans="1:6" ht="12.75">
      <c r="A8" s="16" t="s">
        <v>10</v>
      </c>
      <c r="B8" s="17" t="s">
        <v>9</v>
      </c>
      <c r="C8" s="18">
        <v>1419394</v>
      </c>
      <c r="D8" s="18">
        <v>86420</v>
      </c>
      <c r="E8" s="19">
        <f t="shared" si="0"/>
        <v>-1332974</v>
      </c>
      <c r="F8" s="20">
        <f t="shared" si="1"/>
        <v>-93.91148616944977</v>
      </c>
    </row>
    <row r="9" spans="1:6" ht="12.75">
      <c r="A9" s="16" t="s">
        <v>11</v>
      </c>
      <c r="B9" s="17" t="s">
        <v>9</v>
      </c>
      <c r="C9" s="18">
        <v>2109657</v>
      </c>
      <c r="D9" s="18">
        <v>3087206.51</v>
      </c>
      <c r="E9" s="19">
        <f t="shared" si="0"/>
        <v>977549.5099999998</v>
      </c>
      <c r="F9" s="20">
        <f t="shared" si="1"/>
        <v>46.336893153721185</v>
      </c>
    </row>
    <row r="10" spans="1:6" ht="12.75">
      <c r="A10" s="21" t="s">
        <v>12</v>
      </c>
      <c r="B10" s="17" t="s">
        <v>9</v>
      </c>
      <c r="C10" s="18">
        <v>643288</v>
      </c>
      <c r="D10" s="18">
        <v>181149.21</v>
      </c>
      <c r="E10" s="19">
        <f t="shared" si="0"/>
        <v>-462138.79000000004</v>
      </c>
      <c r="F10" s="20">
        <f t="shared" si="1"/>
        <v>-71.84010738580542</v>
      </c>
    </row>
    <row r="11" spans="1:6" ht="12.75">
      <c r="A11" s="16" t="s">
        <v>13</v>
      </c>
      <c r="B11" s="17" t="s">
        <v>9</v>
      </c>
      <c r="C11" s="18">
        <v>12635</v>
      </c>
      <c r="D11" s="18">
        <v>13172.33</v>
      </c>
      <c r="E11" s="19">
        <f t="shared" si="0"/>
        <v>537.3299999999999</v>
      </c>
      <c r="F11" s="20">
        <f t="shared" si="1"/>
        <v>4.2527107241788675</v>
      </c>
    </row>
    <row r="12" spans="1:6" ht="12.75">
      <c r="A12" s="21" t="s">
        <v>14</v>
      </c>
      <c r="B12" s="17" t="s">
        <v>9</v>
      </c>
      <c r="C12" s="18">
        <v>5786</v>
      </c>
      <c r="D12" s="18">
        <v>2159.76</v>
      </c>
      <c r="E12" s="19">
        <f t="shared" si="0"/>
        <v>-3626.24</v>
      </c>
      <c r="F12" s="20">
        <f t="shared" si="1"/>
        <v>-62.67265814033875</v>
      </c>
    </row>
    <row r="13" spans="1:6" ht="12.75">
      <c r="A13" s="22" t="s">
        <v>15</v>
      </c>
      <c r="B13" s="17" t="s">
        <v>9</v>
      </c>
      <c r="C13" s="18">
        <v>528796</v>
      </c>
      <c r="D13" s="18">
        <v>515047.08</v>
      </c>
      <c r="E13" s="19">
        <f t="shared" si="0"/>
        <v>-13748.919999999984</v>
      </c>
      <c r="F13" s="20">
        <f t="shared" si="1"/>
        <v>-2.6000423603809377</v>
      </c>
    </row>
    <row r="14" spans="1:6" ht="30.75" customHeight="1">
      <c r="A14" s="23" t="s">
        <v>17</v>
      </c>
      <c r="B14" s="24" t="s">
        <v>9</v>
      </c>
      <c r="C14" s="25">
        <f>SUM(C7:C13)</f>
        <v>9849548</v>
      </c>
      <c r="D14" s="25">
        <v>5504592.33</v>
      </c>
      <c r="E14" s="26">
        <f t="shared" si="0"/>
        <v>-4344955.67</v>
      </c>
      <c r="F14" s="27">
        <f t="shared" si="1"/>
        <v>-44.11324935925994</v>
      </c>
    </row>
    <row r="15" ht="12.75">
      <c r="A15" s="28" t="s">
        <v>16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44" right="0.7874015748031497" top="0.56" bottom="0.65" header="0.5118110236220472" footer="0.5118110236220472"/>
  <pageSetup horizontalDpi="600" verticalDpi="600" orientation="landscape" paperSize="9" r:id="rId2"/>
  <headerFooter alignWithMargins="0">
    <oddFooter>&amp;R88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2004-09-22T07:36:09Z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